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" yWindow="36" windowWidth="18204" windowHeight="9120"/>
  </bookViews>
  <sheets>
    <sheet name="Mon-Th" sheetId="1" r:id="rId1"/>
  </sheets>
  <definedNames>
    <definedName name="_xlnm.Print_Area" localSheetId="0">'Mon-Th'!$B$6:$M$36</definedName>
    <definedName name="Z_544E4092_C0F1_49DD_8A4A_FBAFB57DBE17_.wvu.PrintArea" localSheetId="0" hidden="1">'Mon-Th'!$B$6:$M$36</definedName>
  </definedNames>
  <calcPr calcId="145621"/>
  <customWorkbookViews>
    <customWorkbookView name=" Consol Torres - Personal View" guid="{544E4092-C0F1-49DD-8A4A-FBAFB57DBE17}" mergeInterval="0" personalView="1" xWindow="14" yWindow="41" windowWidth="1495" windowHeight="711" activeSheetId="1" showComments="commIndAndComment"/>
  </customWorkbookViews>
</workbook>
</file>

<file path=xl/calcChain.xml><?xml version="1.0" encoding="utf-8"?>
<calcChain xmlns="http://schemas.openxmlformats.org/spreadsheetml/2006/main">
  <c r="G28" i="1" l="1"/>
  <c r="E28" i="1"/>
  <c r="D28" i="1"/>
  <c r="G19" i="1"/>
  <c r="M10" i="1"/>
  <c r="K10" i="1"/>
  <c r="G10" i="1"/>
  <c r="G18" i="1" l="1"/>
  <c r="E27" i="1" s="1"/>
  <c r="G17" i="1"/>
  <c r="E26" i="1" s="1"/>
  <c r="K9" i="1"/>
  <c r="K8" i="1"/>
  <c r="G9" i="1"/>
  <c r="G8" i="1"/>
  <c r="M8" i="1" l="1"/>
  <c r="D26" i="1" s="1"/>
  <c r="G26" i="1" s="1"/>
  <c r="M9" i="1"/>
  <c r="D27" i="1" s="1"/>
  <c r="G27" i="1" s="1"/>
</calcChain>
</file>

<file path=xl/comments1.xml><?xml version="1.0" encoding="utf-8"?>
<comments xmlns="http://schemas.openxmlformats.org/spreadsheetml/2006/main">
  <authors>
    <author xml:space="preserve"> Consol Torres</author>
  </authors>
  <commentList>
    <comment ref="K2" authorId="0" guid="{4A03F023-96E1-4855-8B95-2754A58C5F99}">
      <text>
        <r>
          <rPr>
            <b/>
            <sz val="9"/>
            <color indexed="81"/>
            <rFont val="Tahoma"/>
            <charset val="1"/>
          </rPr>
          <t xml:space="preserve"> Consol Torres:</t>
        </r>
        <r>
          <rPr>
            <sz val="9"/>
            <color indexed="81"/>
            <rFont val="Tahoma"/>
            <charset val="1"/>
          </rPr>
          <t xml:space="preserve">
Delete hyphen to make 'fill in.'
</t>
        </r>
      </text>
    </comment>
  </commentList>
</comments>
</file>

<file path=xl/sharedStrings.xml><?xml version="1.0" encoding="utf-8"?>
<sst xmlns="http://schemas.openxmlformats.org/spreadsheetml/2006/main" count="52" uniqueCount="39">
  <si>
    <t>Time of Day</t>
  </si>
  <si>
    <t>Number of Abandoned Calls</t>
  </si>
  <si>
    <t>Steps after the math:</t>
  </si>
  <si>
    <t>Total Patron Call Process Time Needed (minutes)</t>
  </si>
  <si>
    <t>Total Operator Call Processing Time  (minutes)</t>
  </si>
  <si>
    <t>Minutes in Time Period</t>
  </si>
  <si>
    <t>Average Talk Time
(minutes)</t>
  </si>
  <si>
    <t>Total Operator Call Processing Time
(minutes)</t>
  </si>
  <si>
    <t>Number of Phone / Radio Calls</t>
  </si>
  <si>
    <t>Average Talk Time per Call
(minutes)</t>
  </si>
  <si>
    <t>Average Hold Time during Call
(minutes)</t>
  </si>
  <si>
    <t>Total
Answered
Calls</t>
  </si>
  <si>
    <t>Average Call Processing Time
(minutes)</t>
  </si>
  <si>
    <t>Estimated Additional Call Processing Time Needed
(minutes)</t>
  </si>
  <si>
    <t>(Measures may include "Average Queue Time per Call (Minutes)" or "Number of Abandoned Calls.")</t>
  </si>
  <si>
    <t>Patron Call Processing Time
(minutes)</t>
  </si>
  <si>
    <t>Total Patron Call Processing Time Needed
(minutes)</t>
  </si>
  <si>
    <t>Total of Steps 1 &amp; 2</t>
  </si>
  <si>
    <t>Part A. PATRON PHONE CALLS</t>
  </si>
  <si>
    <t>* Take into account breaks, inefficiencies caused by shift changes, and other routine disruptions.</t>
  </si>
  <si>
    <t>* Redistribute dispatch work shifts to match work load.</t>
  </si>
  <si>
    <t>* Establish and use quality of service performance measures to monitor load and make adjustments.</t>
  </si>
  <si>
    <t>Step One. Answered Calls</t>
  </si>
  <si>
    <t>Step Two. Unanswered Calls</t>
  </si>
  <si>
    <t>8 to 10 am</t>
  </si>
  <si>
    <t>10 to 12 noon</t>
  </si>
  <si>
    <t>12 to 2 pm</t>
  </si>
  <si>
    <t>2 to 4 pm</t>
  </si>
  <si>
    <t>Activity 2. "How many staff do we need?"</t>
  </si>
  <si>
    <t>* Compare agency staffing for each time period "Staffing Level Based on Call Processing Time"</t>
  </si>
  <si>
    <t>Staff Needed Based on Call Processing Time
(round up)</t>
  </si>
  <si>
    <t>Part B. OPERATOR RADIO TRAFFIC</t>
  </si>
  <si>
    <t>Average Hold/Queue Time (minutes)</t>
  </si>
  <si>
    <t>at least 2 staff needed</t>
  </si>
  <si>
    <t>at least 3 staff neededd</t>
  </si>
  <si>
    <t>at least ? staff needed</t>
  </si>
  <si>
    <t>4 pm to 6 pm</t>
  </si>
  <si>
    <t>at least 3 staff needed</t>
  </si>
  <si>
    <t>Part C. TOTAL TO DETERMINE MINIMUM STAFFING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</si>
</sst>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name val="Helv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8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  <font>
      <b/>
      <sz val="26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8"/>
      <color rgb="FF0070C0"/>
      <name val="Calibri"/>
      <family val="2"/>
      <scheme val="minor"/>
    </font>
    <font>
      <b/>
      <i/>
      <sz val="18"/>
      <color rgb="FF00800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3" fillId="2" borderId="0" xfId="2" applyFont="1" applyFill="1" applyBorder="1" applyAlignment="1"/>
    <xf numFmtId="0" fontId="3" fillId="2" borderId="0" xfId="2" applyFont="1" applyFill="1" applyBorder="1"/>
    <xf numFmtId="0" fontId="3" fillId="2" borderId="0" xfId="2" applyFont="1" applyFill="1"/>
    <xf numFmtId="43" fontId="3" fillId="2" borderId="1" xfId="1" applyFont="1" applyFill="1" applyBorder="1"/>
    <xf numFmtId="43" fontId="3" fillId="2" borderId="0" xfId="1" applyFont="1" applyFill="1" applyBorder="1"/>
    <xf numFmtId="43" fontId="3" fillId="2" borderId="0" xfId="1" applyFont="1" applyFill="1"/>
    <xf numFmtId="43" fontId="5" fillId="2" borderId="0" xfId="1" applyFont="1" applyFill="1" applyBorder="1"/>
    <xf numFmtId="164" fontId="5" fillId="2" borderId="0" xfId="1" applyNumberFormat="1" applyFont="1" applyFill="1"/>
    <xf numFmtId="43" fontId="5" fillId="2" borderId="0" xfId="1" applyFont="1" applyFill="1"/>
    <xf numFmtId="0" fontId="5" fillId="2" borderId="0" xfId="2" applyFont="1" applyFill="1"/>
    <xf numFmtId="21" fontId="5" fillId="2" borderId="0" xfId="2" quotePrefix="1" applyNumberFormat="1" applyFont="1" applyFill="1" applyBorder="1"/>
    <xf numFmtId="0" fontId="4" fillId="2" borderId="1" xfId="2" applyFont="1" applyFill="1" applyBorder="1" applyAlignment="1">
      <alignment horizontal="center" wrapText="1"/>
    </xf>
    <xf numFmtId="0" fontId="4" fillId="2" borderId="0" xfId="2" applyFont="1" applyFill="1" applyBorder="1" applyAlignment="1"/>
    <xf numFmtId="0" fontId="6" fillId="2" borderId="0" xfId="2" applyFont="1" applyFill="1" applyBorder="1" applyAlignment="1"/>
    <xf numFmtId="0" fontId="7" fillId="2" borderId="0" xfId="2" applyFont="1" applyFill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20" fontId="3" fillId="2" borderId="0" xfId="2" applyNumberFormat="1" applyFont="1" applyFill="1" applyBorder="1" applyAlignment="1">
      <alignment vertical="center"/>
    </xf>
    <xf numFmtId="20" fontId="3" fillId="2" borderId="2" xfId="2" applyNumberFormat="1" applyFont="1" applyFill="1" applyBorder="1" applyAlignment="1">
      <alignment vertical="center"/>
    </xf>
    <xf numFmtId="20" fontId="3" fillId="2" borderId="1" xfId="2" applyNumberFormat="1" applyFont="1" applyFill="1" applyBorder="1" applyAlignment="1">
      <alignment vertical="center"/>
    </xf>
    <xf numFmtId="0" fontId="8" fillId="2" borderId="0" xfId="2" applyFont="1" applyFill="1" applyBorder="1"/>
    <xf numFmtId="43" fontId="9" fillId="2" borderId="0" xfId="1" applyFont="1" applyFill="1"/>
    <xf numFmtId="43" fontId="10" fillId="2" borderId="0" xfId="1" applyFont="1" applyFill="1" applyAlignment="1">
      <alignment horizontal="left" indent="2"/>
    </xf>
    <xf numFmtId="164" fontId="3" fillId="3" borderId="12" xfId="1" applyNumberFormat="1" applyFont="1" applyFill="1" applyBorder="1" applyAlignment="1">
      <alignment vertical="center"/>
    </xf>
    <xf numFmtId="164" fontId="3" fillId="3" borderId="19" xfId="1" applyNumberFormat="1" applyFont="1" applyFill="1" applyBorder="1" applyAlignment="1">
      <alignment vertical="center"/>
    </xf>
    <xf numFmtId="43" fontId="9" fillId="2" borderId="9" xfId="1" applyFont="1" applyFill="1" applyBorder="1" applyAlignment="1">
      <alignment vertical="center"/>
    </xf>
    <xf numFmtId="43" fontId="9" fillId="2" borderId="10" xfId="1" applyNumberFormat="1" applyFont="1" applyFill="1" applyBorder="1" applyAlignment="1">
      <alignment vertical="center"/>
    </xf>
    <xf numFmtId="164" fontId="9" fillId="2" borderId="10" xfId="1" applyNumberFormat="1" applyFont="1" applyFill="1" applyBorder="1" applyAlignment="1">
      <alignment vertical="center"/>
    </xf>
    <xf numFmtId="164" fontId="9" fillId="2" borderId="11" xfId="1" applyNumberFormat="1" applyFont="1" applyFill="1" applyBorder="1" applyAlignment="1">
      <alignment vertical="center"/>
    </xf>
    <xf numFmtId="43" fontId="9" fillId="2" borderId="13" xfId="1" applyFont="1" applyFill="1" applyBorder="1" applyAlignment="1">
      <alignment vertical="center"/>
    </xf>
    <xf numFmtId="43" fontId="9" fillId="2" borderId="14" xfId="1" applyNumberFormat="1" applyFont="1" applyFill="1" applyBorder="1" applyAlignment="1">
      <alignment vertical="center"/>
    </xf>
    <xf numFmtId="164" fontId="9" fillId="2" borderId="14" xfId="1" applyNumberFormat="1" applyFont="1" applyFill="1" applyBorder="1" applyAlignment="1">
      <alignment vertical="center"/>
    </xf>
    <xf numFmtId="164" fontId="9" fillId="3" borderId="15" xfId="1" applyNumberFormat="1" applyFont="1" applyFill="1" applyBorder="1" applyAlignment="1">
      <alignment vertical="center"/>
    </xf>
    <xf numFmtId="43" fontId="9" fillId="2" borderId="22" xfId="1" applyFont="1" applyFill="1" applyBorder="1" applyAlignment="1">
      <alignment vertical="center"/>
    </xf>
    <xf numFmtId="43" fontId="9" fillId="2" borderId="20" xfId="1" applyNumberFormat="1" applyFont="1" applyFill="1" applyBorder="1" applyAlignment="1">
      <alignment vertical="center"/>
    </xf>
    <xf numFmtId="164" fontId="9" fillId="2" borderId="20" xfId="1" applyNumberFormat="1" applyFont="1" applyFill="1" applyBorder="1" applyAlignment="1">
      <alignment vertical="center"/>
    </xf>
    <xf numFmtId="164" fontId="9" fillId="3" borderId="21" xfId="1" applyNumberFormat="1" applyFont="1" applyFill="1" applyBorder="1" applyAlignment="1">
      <alignment vertical="center"/>
    </xf>
    <xf numFmtId="43" fontId="9" fillId="2" borderId="9" xfId="1" applyNumberFormat="1" applyFont="1" applyFill="1" applyBorder="1" applyAlignment="1">
      <alignment vertical="center"/>
    </xf>
    <xf numFmtId="43" fontId="9" fillId="2" borderId="16" xfId="1" applyNumberFormat="1" applyFont="1" applyFill="1" applyBorder="1" applyAlignment="1">
      <alignment vertical="center"/>
    </xf>
    <xf numFmtId="43" fontId="9" fillId="2" borderId="13" xfId="1" applyNumberFormat="1" applyFont="1" applyFill="1" applyBorder="1" applyAlignment="1">
      <alignment vertical="center"/>
    </xf>
    <xf numFmtId="43" fontId="9" fillId="2" borderId="17" xfId="1" applyNumberFormat="1" applyFont="1" applyFill="1" applyBorder="1" applyAlignment="1">
      <alignment vertical="center"/>
    </xf>
    <xf numFmtId="43" fontId="9" fillId="3" borderId="13" xfId="1" applyNumberFormat="1" applyFont="1" applyFill="1" applyBorder="1" applyAlignment="1">
      <alignment vertical="center"/>
    </xf>
    <xf numFmtId="164" fontId="9" fillId="3" borderId="17" xfId="1" applyNumberFormat="1" applyFont="1" applyFill="1" applyBorder="1" applyAlignment="1">
      <alignment vertical="center"/>
    </xf>
    <xf numFmtId="164" fontId="9" fillId="3" borderId="15" xfId="1" applyNumberFormat="1" applyFont="1" applyFill="1" applyBorder="1"/>
    <xf numFmtId="43" fontId="9" fillId="3" borderId="22" xfId="1" applyNumberFormat="1" applyFont="1" applyFill="1" applyBorder="1" applyAlignment="1">
      <alignment vertical="center"/>
    </xf>
    <xf numFmtId="164" fontId="9" fillId="3" borderId="23" xfId="1" applyNumberFormat="1" applyFont="1" applyFill="1" applyBorder="1" applyAlignment="1">
      <alignment vertical="center"/>
    </xf>
    <xf numFmtId="164" fontId="9" fillId="3" borderId="21" xfId="1" applyNumberFormat="1" applyFont="1" applyFill="1" applyBorder="1"/>
    <xf numFmtId="164" fontId="9" fillId="2" borderId="9" xfId="1" applyNumberFormat="1" applyFont="1" applyFill="1" applyBorder="1" applyAlignment="1">
      <alignment vertical="center"/>
    </xf>
    <xf numFmtId="164" fontId="9" fillId="2" borderId="16" xfId="1" applyNumberFormat="1" applyFont="1" applyFill="1" applyBorder="1" applyAlignment="1">
      <alignment vertical="center"/>
    </xf>
    <xf numFmtId="43" fontId="9" fillId="2" borderId="11" xfId="1" applyNumberFormat="1" applyFont="1" applyFill="1" applyBorder="1" applyAlignment="1">
      <alignment vertical="center"/>
    </xf>
    <xf numFmtId="0" fontId="12" fillId="2" borderId="0" xfId="2" applyFont="1" applyFill="1" applyBorder="1" applyAlignment="1"/>
    <xf numFmtId="0" fontId="12" fillId="2" borderId="0" xfId="2" applyFont="1" applyFill="1" applyBorder="1" applyAlignment="1">
      <alignment horizontal="center"/>
    </xf>
    <xf numFmtId="20" fontId="9" fillId="2" borderId="8" xfId="2" applyNumberFormat="1" applyFont="1" applyFill="1" applyBorder="1" applyAlignment="1">
      <alignment horizontal="center" vertical="center" wrapText="1"/>
    </xf>
    <xf numFmtId="20" fontId="9" fillId="2" borderId="12" xfId="2" applyNumberFormat="1" applyFont="1" applyFill="1" applyBorder="1" applyAlignment="1">
      <alignment horizontal="center" vertical="center" wrapText="1"/>
    </xf>
    <xf numFmtId="20" fontId="9" fillId="2" borderId="19" xfId="2" applyNumberFormat="1" applyFont="1" applyFill="1" applyBorder="1" applyAlignment="1">
      <alignment horizontal="center" vertical="center" wrapText="1"/>
    </xf>
    <xf numFmtId="43" fontId="3" fillId="3" borderId="14" xfId="1" applyFont="1" applyFill="1" applyBorder="1"/>
    <xf numFmtId="0" fontId="3" fillId="4" borderId="0" xfId="2" applyFont="1" applyFill="1" applyBorder="1"/>
    <xf numFmtId="43" fontId="3" fillId="4" borderId="0" xfId="1" applyFont="1" applyFill="1"/>
    <xf numFmtId="0" fontId="3" fillId="4" borderId="0" xfId="2" applyFont="1" applyFill="1"/>
    <xf numFmtId="0" fontId="3" fillId="5" borderId="0" xfId="2" applyFont="1" applyFill="1" applyBorder="1"/>
    <xf numFmtId="43" fontId="3" fillId="5" borderId="0" xfId="1" applyFont="1" applyFill="1"/>
    <xf numFmtId="0" fontId="3" fillId="5" borderId="0" xfId="2" applyFont="1" applyFill="1"/>
    <xf numFmtId="0" fontId="14" fillId="4" borderId="0" xfId="2" applyFont="1" applyFill="1" applyBorder="1"/>
    <xf numFmtId="0" fontId="15" fillId="5" borderId="0" xfId="2" applyFont="1" applyFill="1" applyBorder="1"/>
    <xf numFmtId="0" fontId="16" fillId="6" borderId="0" xfId="2" applyFont="1" applyFill="1" applyBorder="1"/>
    <xf numFmtId="0" fontId="13" fillId="6" borderId="0" xfId="2" applyFont="1" applyFill="1" applyBorder="1"/>
    <xf numFmtId="43" fontId="13" fillId="6" borderId="0" xfId="1" applyFont="1" applyFill="1"/>
    <xf numFmtId="0" fontId="13" fillId="6" borderId="0" xfId="2" applyFont="1" applyFill="1"/>
    <xf numFmtId="164" fontId="9" fillId="2" borderId="18" xfId="1" applyNumberFormat="1" applyFont="1" applyFill="1" applyBorder="1" applyAlignment="1">
      <alignment vertical="center"/>
    </xf>
    <xf numFmtId="164" fontId="9" fillId="2" borderId="8" xfId="1" applyNumberFormat="1" applyFont="1" applyFill="1" applyBorder="1" applyAlignment="1">
      <alignment vertical="center"/>
    </xf>
    <xf numFmtId="0" fontId="10" fillId="2" borderId="0" xfId="2" applyFont="1" applyFill="1"/>
    <xf numFmtId="0" fontId="11" fillId="2" borderId="0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43" fontId="4" fillId="2" borderId="6" xfId="1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4" fillId="2" borderId="7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vertical="center"/>
    </xf>
    <xf numFmtId="0" fontId="4" fillId="2" borderId="6" xfId="2" applyFont="1" applyFill="1" applyBorder="1" applyAlignment="1">
      <alignment horizontal="center" vertical="center" wrapText="1"/>
    </xf>
    <xf numFmtId="49" fontId="5" fillId="2" borderId="0" xfId="1" applyNumberFormat="1" applyFont="1" applyFill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8000"/>
      <color rgb="FF00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461158</xdr:colOff>
      <xdr:row>1</xdr:row>
      <xdr:rowOff>14682</xdr:rowOff>
    </xdr:from>
    <xdr:ext cx="6188938" cy="311496"/>
    <xdr:sp macro="" textlink="">
      <xdr:nvSpPr>
        <xdr:cNvPr id="75" name="TextBox 74"/>
        <xdr:cNvSpPr txBox="1"/>
      </xdr:nvSpPr>
      <xdr:spPr>
        <a:xfrm>
          <a:off x="1908958" y="439225"/>
          <a:ext cx="6188938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1">
              <a:solidFill>
                <a:sysClr val="windowText" lastClr="000000"/>
              </a:solidFill>
            </a:rPr>
            <a:t>Find</a:t>
          </a:r>
          <a:r>
            <a:rPr lang="en-US" sz="1400" b="1" i="1" baseline="0">
              <a:solidFill>
                <a:sysClr val="windowText" lastClr="000000"/>
              </a:solidFill>
            </a:rPr>
            <a:t> a partner or two and do the math to fill-in wherever a                             exists.</a:t>
          </a:r>
          <a:endParaRPr lang="en-US" sz="1400" b="1" i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</xdr:col>
      <xdr:colOff>815296</xdr:colOff>
      <xdr:row>5</xdr:row>
      <xdr:rowOff>62387</xdr:rowOff>
    </xdr:from>
    <xdr:to>
      <xdr:col>4</xdr:col>
      <xdr:colOff>97337</xdr:colOff>
      <xdr:row>5</xdr:row>
      <xdr:rowOff>238132</xdr:rowOff>
    </xdr:to>
    <xdr:sp macro="" textlink="">
      <xdr:nvSpPr>
        <xdr:cNvPr id="2" name="Cross 1"/>
        <xdr:cNvSpPr/>
      </xdr:nvSpPr>
      <xdr:spPr>
        <a:xfrm>
          <a:off x="2276543" y="1353305"/>
          <a:ext cx="196441" cy="175745"/>
        </a:xfrm>
        <a:prstGeom prst="plus">
          <a:avLst>
            <a:gd name="adj" fmla="val 41602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>
            <a:solidFill>
              <a:srgbClr val="0070C0"/>
            </a:solidFill>
          </a:endParaRPr>
        </a:p>
      </xdr:txBody>
    </xdr:sp>
    <xdr:clientData/>
  </xdr:twoCellAnchor>
  <xdr:twoCellAnchor>
    <xdr:from>
      <xdr:col>4</xdr:col>
      <xdr:colOff>867706</xdr:colOff>
      <xdr:row>5</xdr:row>
      <xdr:rowOff>55756</xdr:rowOff>
    </xdr:from>
    <xdr:to>
      <xdr:col>5</xdr:col>
      <xdr:colOff>157958</xdr:colOff>
      <xdr:row>5</xdr:row>
      <xdr:rowOff>264501</xdr:rowOff>
    </xdr:to>
    <xdr:sp macro="" textlink="">
      <xdr:nvSpPr>
        <xdr:cNvPr id="5" name="Multiply 4"/>
        <xdr:cNvSpPr/>
      </xdr:nvSpPr>
      <xdr:spPr>
        <a:xfrm>
          <a:off x="3228047" y="1589049"/>
          <a:ext cx="284570" cy="208745"/>
        </a:xfrm>
        <a:prstGeom prst="mathMultiply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>
            <a:solidFill>
              <a:srgbClr val="0070C0"/>
            </a:solidFill>
          </a:endParaRPr>
        </a:p>
      </xdr:txBody>
    </xdr:sp>
    <xdr:clientData/>
  </xdr:twoCellAnchor>
  <xdr:twoCellAnchor>
    <xdr:from>
      <xdr:col>5</xdr:col>
      <xdr:colOff>751598</xdr:colOff>
      <xdr:row>5</xdr:row>
      <xdr:rowOff>87152</xdr:rowOff>
    </xdr:from>
    <xdr:to>
      <xdr:col>6</xdr:col>
      <xdr:colOff>163864</xdr:colOff>
      <xdr:row>5</xdr:row>
      <xdr:rowOff>245916</xdr:rowOff>
    </xdr:to>
    <xdr:sp macro="" textlink="">
      <xdr:nvSpPr>
        <xdr:cNvPr id="6" name="Equal 5"/>
        <xdr:cNvSpPr/>
      </xdr:nvSpPr>
      <xdr:spPr>
        <a:xfrm>
          <a:off x="4106257" y="1620445"/>
          <a:ext cx="360119" cy="158764"/>
        </a:xfrm>
        <a:prstGeom prst="mathEqual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>
            <a:solidFill>
              <a:srgbClr val="0070C0"/>
            </a:solidFill>
          </a:endParaRPr>
        </a:p>
      </xdr:txBody>
    </xdr:sp>
    <xdr:clientData/>
  </xdr:twoCellAnchor>
  <xdr:twoCellAnchor>
    <xdr:from>
      <xdr:col>9</xdr:col>
      <xdr:colOff>644681</xdr:colOff>
      <xdr:row>5</xdr:row>
      <xdr:rowOff>74341</xdr:rowOff>
    </xdr:from>
    <xdr:to>
      <xdr:col>10</xdr:col>
      <xdr:colOff>167267</xdr:colOff>
      <xdr:row>5</xdr:row>
      <xdr:rowOff>245916</xdr:rowOff>
    </xdr:to>
    <xdr:sp macro="" textlink="">
      <xdr:nvSpPr>
        <xdr:cNvPr id="8" name="Equal 7"/>
        <xdr:cNvSpPr/>
      </xdr:nvSpPr>
      <xdr:spPr>
        <a:xfrm>
          <a:off x="7047340" y="1607634"/>
          <a:ext cx="358927" cy="171575"/>
        </a:xfrm>
        <a:prstGeom prst="mathEqual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3</xdr:col>
      <xdr:colOff>815312</xdr:colOff>
      <xdr:row>14</xdr:row>
      <xdr:rowOff>62386</xdr:rowOff>
    </xdr:from>
    <xdr:to>
      <xdr:col>4</xdr:col>
      <xdr:colOff>97353</xdr:colOff>
      <xdr:row>14</xdr:row>
      <xdr:rowOff>238131</xdr:rowOff>
    </xdr:to>
    <xdr:sp macro="" textlink="">
      <xdr:nvSpPr>
        <xdr:cNvPr id="18" name="Cross 17"/>
        <xdr:cNvSpPr/>
      </xdr:nvSpPr>
      <xdr:spPr>
        <a:xfrm>
          <a:off x="2264971" y="5758801"/>
          <a:ext cx="192723" cy="175745"/>
        </a:xfrm>
        <a:prstGeom prst="plus">
          <a:avLst>
            <a:gd name="adj" fmla="val 41602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4</xdr:col>
      <xdr:colOff>858438</xdr:colOff>
      <xdr:row>14</xdr:row>
      <xdr:rowOff>55755</xdr:rowOff>
    </xdr:from>
    <xdr:to>
      <xdr:col>5</xdr:col>
      <xdr:colOff>148690</xdr:colOff>
      <xdr:row>14</xdr:row>
      <xdr:rowOff>264500</xdr:rowOff>
    </xdr:to>
    <xdr:sp macro="" textlink="">
      <xdr:nvSpPr>
        <xdr:cNvPr id="19" name="Multiply 18"/>
        <xdr:cNvSpPr/>
      </xdr:nvSpPr>
      <xdr:spPr>
        <a:xfrm>
          <a:off x="3218779" y="5752170"/>
          <a:ext cx="284570" cy="208745"/>
        </a:xfrm>
        <a:prstGeom prst="mathMultiply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5</xdr:col>
      <xdr:colOff>770219</xdr:colOff>
      <xdr:row>14</xdr:row>
      <xdr:rowOff>87151</xdr:rowOff>
    </xdr:from>
    <xdr:to>
      <xdr:col>6</xdr:col>
      <xdr:colOff>182485</xdr:colOff>
      <xdr:row>14</xdr:row>
      <xdr:rowOff>245915</xdr:rowOff>
    </xdr:to>
    <xdr:sp macro="" textlink="">
      <xdr:nvSpPr>
        <xdr:cNvPr id="20" name="Equal 19"/>
        <xdr:cNvSpPr/>
      </xdr:nvSpPr>
      <xdr:spPr>
        <a:xfrm>
          <a:off x="4124878" y="5783566"/>
          <a:ext cx="360119" cy="158764"/>
        </a:xfrm>
        <a:prstGeom prst="mathEqual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3</xdr:col>
      <xdr:colOff>806021</xdr:colOff>
      <xdr:row>23</xdr:row>
      <xdr:rowOff>62387</xdr:rowOff>
    </xdr:from>
    <xdr:to>
      <xdr:col>4</xdr:col>
      <xdr:colOff>88062</xdr:colOff>
      <xdr:row>23</xdr:row>
      <xdr:rowOff>238132</xdr:rowOff>
    </xdr:to>
    <xdr:sp macro="" textlink="">
      <xdr:nvSpPr>
        <xdr:cNvPr id="10" name="Cross 9"/>
        <xdr:cNvSpPr/>
      </xdr:nvSpPr>
      <xdr:spPr>
        <a:xfrm>
          <a:off x="2255680" y="9921924"/>
          <a:ext cx="192723" cy="175745"/>
        </a:xfrm>
        <a:prstGeom prst="plus">
          <a:avLst>
            <a:gd name="adj" fmla="val 41602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4</xdr:col>
      <xdr:colOff>849147</xdr:colOff>
      <xdr:row>23</xdr:row>
      <xdr:rowOff>55756</xdr:rowOff>
    </xdr:from>
    <xdr:to>
      <xdr:col>5</xdr:col>
      <xdr:colOff>139399</xdr:colOff>
      <xdr:row>23</xdr:row>
      <xdr:rowOff>264501</xdr:rowOff>
    </xdr:to>
    <xdr:sp macro="" textlink="">
      <xdr:nvSpPr>
        <xdr:cNvPr id="11" name="Division 10"/>
        <xdr:cNvSpPr/>
      </xdr:nvSpPr>
      <xdr:spPr>
        <a:xfrm>
          <a:off x="3209488" y="9915293"/>
          <a:ext cx="284570" cy="208745"/>
        </a:xfrm>
        <a:prstGeom prst="mathDivide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5</xdr:col>
      <xdr:colOff>779514</xdr:colOff>
      <xdr:row>23</xdr:row>
      <xdr:rowOff>87152</xdr:rowOff>
    </xdr:from>
    <xdr:to>
      <xdr:col>6</xdr:col>
      <xdr:colOff>191780</xdr:colOff>
      <xdr:row>23</xdr:row>
      <xdr:rowOff>245916</xdr:rowOff>
    </xdr:to>
    <xdr:sp macro="" textlink="">
      <xdr:nvSpPr>
        <xdr:cNvPr id="12" name="Equal 11"/>
        <xdr:cNvSpPr/>
      </xdr:nvSpPr>
      <xdr:spPr>
        <a:xfrm>
          <a:off x="4134173" y="9946689"/>
          <a:ext cx="360119" cy="158764"/>
        </a:xfrm>
        <a:prstGeom prst="mathEqual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8</xdr:col>
      <xdr:colOff>774864</xdr:colOff>
      <xdr:row>5</xdr:row>
      <xdr:rowOff>37165</xdr:rowOff>
    </xdr:from>
    <xdr:to>
      <xdr:col>9</xdr:col>
      <xdr:colOff>139459</xdr:colOff>
      <xdr:row>5</xdr:row>
      <xdr:rowOff>245910</xdr:rowOff>
    </xdr:to>
    <xdr:sp macro="" textlink="">
      <xdr:nvSpPr>
        <xdr:cNvPr id="13" name="Multiply 12"/>
        <xdr:cNvSpPr/>
      </xdr:nvSpPr>
      <xdr:spPr>
        <a:xfrm>
          <a:off x="6257547" y="1570458"/>
          <a:ext cx="284571" cy="208745"/>
        </a:xfrm>
        <a:prstGeom prst="mathMultiply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>
            <a:solidFill>
              <a:srgbClr val="0070C0"/>
            </a:solidFill>
          </a:endParaRPr>
        </a:p>
      </xdr:txBody>
    </xdr:sp>
    <xdr:clientData/>
  </xdr:twoCellAnchor>
  <xdr:oneCellAnchor>
    <xdr:from>
      <xdr:col>6</xdr:col>
      <xdr:colOff>13003</xdr:colOff>
      <xdr:row>10</xdr:row>
      <xdr:rowOff>5399</xdr:rowOff>
    </xdr:from>
    <xdr:ext cx="267830" cy="311496"/>
    <xdr:sp macro="" textlink="">
      <xdr:nvSpPr>
        <xdr:cNvPr id="16" name="TextBox 15"/>
        <xdr:cNvSpPr txBox="1"/>
      </xdr:nvSpPr>
      <xdr:spPr>
        <a:xfrm>
          <a:off x="4315515" y="4010545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6</xdr:col>
      <xdr:colOff>7422</xdr:colOff>
      <xdr:row>11</xdr:row>
      <xdr:rowOff>10799</xdr:rowOff>
    </xdr:from>
    <xdr:ext cx="267830" cy="311496"/>
    <xdr:sp macro="" textlink="">
      <xdr:nvSpPr>
        <xdr:cNvPr id="17" name="TextBox 16"/>
        <xdr:cNvSpPr txBox="1"/>
      </xdr:nvSpPr>
      <xdr:spPr>
        <a:xfrm>
          <a:off x="4309934" y="4461994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10</xdr:col>
      <xdr:colOff>16815</xdr:colOff>
      <xdr:row>9</xdr:row>
      <xdr:rowOff>438246</xdr:rowOff>
    </xdr:from>
    <xdr:ext cx="267830" cy="311496"/>
    <xdr:sp macro="" textlink="">
      <xdr:nvSpPr>
        <xdr:cNvPr id="23" name="TextBox 22"/>
        <xdr:cNvSpPr txBox="1"/>
      </xdr:nvSpPr>
      <xdr:spPr>
        <a:xfrm>
          <a:off x="7255815" y="3997344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10</xdr:col>
      <xdr:colOff>11234</xdr:colOff>
      <xdr:row>11</xdr:row>
      <xdr:rowOff>5218</xdr:rowOff>
    </xdr:from>
    <xdr:ext cx="267830" cy="311496"/>
    <xdr:sp macro="" textlink="">
      <xdr:nvSpPr>
        <xdr:cNvPr id="24" name="TextBox 23"/>
        <xdr:cNvSpPr txBox="1"/>
      </xdr:nvSpPr>
      <xdr:spPr>
        <a:xfrm>
          <a:off x="7250234" y="4456413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12</xdr:col>
      <xdr:colOff>1981</xdr:colOff>
      <xdr:row>10</xdr:row>
      <xdr:rowOff>14496</xdr:rowOff>
    </xdr:from>
    <xdr:ext cx="267830" cy="311496"/>
    <xdr:sp macro="" textlink="">
      <xdr:nvSpPr>
        <xdr:cNvPr id="27" name="TextBox 26"/>
        <xdr:cNvSpPr txBox="1"/>
      </xdr:nvSpPr>
      <xdr:spPr>
        <a:xfrm>
          <a:off x="8402566" y="4019642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11</xdr:col>
      <xdr:colOff>70741</xdr:colOff>
      <xdr:row>11</xdr:row>
      <xdr:rowOff>27516</xdr:rowOff>
    </xdr:from>
    <xdr:ext cx="267830" cy="311496"/>
    <xdr:sp macro="" textlink="">
      <xdr:nvSpPr>
        <xdr:cNvPr id="28" name="TextBox 27"/>
        <xdr:cNvSpPr txBox="1"/>
      </xdr:nvSpPr>
      <xdr:spPr>
        <a:xfrm>
          <a:off x="8396985" y="4478711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3</xdr:col>
      <xdr:colOff>7541</xdr:colOff>
      <xdr:row>19</xdr:row>
      <xdr:rowOff>10809</xdr:rowOff>
    </xdr:from>
    <xdr:ext cx="267830" cy="311496"/>
    <xdr:sp macro="" textlink="">
      <xdr:nvSpPr>
        <xdr:cNvPr id="31" name="TextBox 30"/>
        <xdr:cNvSpPr txBox="1"/>
      </xdr:nvSpPr>
      <xdr:spPr>
        <a:xfrm>
          <a:off x="1457200" y="8244126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3</xdr:col>
      <xdr:colOff>1960</xdr:colOff>
      <xdr:row>20</xdr:row>
      <xdr:rowOff>5243</xdr:rowOff>
    </xdr:from>
    <xdr:ext cx="267830" cy="311496"/>
    <xdr:sp macro="" textlink="">
      <xdr:nvSpPr>
        <xdr:cNvPr id="32" name="TextBox 31"/>
        <xdr:cNvSpPr txBox="1"/>
      </xdr:nvSpPr>
      <xdr:spPr>
        <a:xfrm>
          <a:off x="1451619" y="8684609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4</xdr:col>
      <xdr:colOff>20578</xdr:colOff>
      <xdr:row>19</xdr:row>
      <xdr:rowOff>14521</xdr:rowOff>
    </xdr:from>
    <xdr:ext cx="267830" cy="311496"/>
    <xdr:sp macro="" textlink="">
      <xdr:nvSpPr>
        <xdr:cNvPr id="35" name="TextBox 34"/>
        <xdr:cNvSpPr txBox="1"/>
      </xdr:nvSpPr>
      <xdr:spPr>
        <a:xfrm>
          <a:off x="2380919" y="8247838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4</xdr:col>
      <xdr:colOff>14997</xdr:colOff>
      <xdr:row>20</xdr:row>
      <xdr:rowOff>8955</xdr:rowOff>
    </xdr:from>
    <xdr:ext cx="267830" cy="311496"/>
    <xdr:sp macro="" textlink="">
      <xdr:nvSpPr>
        <xdr:cNvPr id="36" name="TextBox 35"/>
        <xdr:cNvSpPr txBox="1"/>
      </xdr:nvSpPr>
      <xdr:spPr>
        <a:xfrm>
          <a:off x="2375338" y="8688321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6</xdr:col>
      <xdr:colOff>24356</xdr:colOff>
      <xdr:row>19</xdr:row>
      <xdr:rowOff>8940</xdr:rowOff>
    </xdr:from>
    <xdr:ext cx="267830" cy="311496"/>
    <xdr:sp macro="" textlink="">
      <xdr:nvSpPr>
        <xdr:cNvPr id="39" name="TextBox 38"/>
        <xdr:cNvSpPr txBox="1"/>
      </xdr:nvSpPr>
      <xdr:spPr>
        <a:xfrm>
          <a:off x="4326868" y="8242257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6</xdr:col>
      <xdr:colOff>18775</xdr:colOff>
      <xdr:row>20</xdr:row>
      <xdr:rowOff>3374</xdr:rowOff>
    </xdr:from>
    <xdr:ext cx="267830" cy="311496"/>
    <xdr:sp macro="" textlink="">
      <xdr:nvSpPr>
        <xdr:cNvPr id="40" name="TextBox 39"/>
        <xdr:cNvSpPr txBox="1"/>
      </xdr:nvSpPr>
      <xdr:spPr>
        <a:xfrm>
          <a:off x="4321287" y="8682740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3</xdr:col>
      <xdr:colOff>7617</xdr:colOff>
      <xdr:row>28</xdr:row>
      <xdr:rowOff>10819</xdr:rowOff>
    </xdr:from>
    <xdr:ext cx="267830" cy="311496"/>
    <xdr:sp macro="" textlink="">
      <xdr:nvSpPr>
        <xdr:cNvPr id="43" name="TextBox 42"/>
        <xdr:cNvSpPr txBox="1"/>
      </xdr:nvSpPr>
      <xdr:spPr>
        <a:xfrm>
          <a:off x="1457276" y="12472307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3</xdr:col>
      <xdr:colOff>11329</xdr:colOff>
      <xdr:row>29</xdr:row>
      <xdr:rowOff>5253</xdr:rowOff>
    </xdr:from>
    <xdr:ext cx="267830" cy="311496"/>
    <xdr:sp macro="" textlink="">
      <xdr:nvSpPr>
        <xdr:cNvPr id="44" name="TextBox 43"/>
        <xdr:cNvSpPr txBox="1"/>
      </xdr:nvSpPr>
      <xdr:spPr>
        <a:xfrm>
          <a:off x="1460988" y="12912790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4</xdr:col>
      <xdr:colOff>2068</xdr:colOff>
      <xdr:row>28</xdr:row>
      <xdr:rowOff>23824</xdr:rowOff>
    </xdr:from>
    <xdr:ext cx="267830" cy="311496"/>
    <xdr:sp macro="" textlink="">
      <xdr:nvSpPr>
        <xdr:cNvPr id="47" name="TextBox 46"/>
        <xdr:cNvSpPr txBox="1"/>
      </xdr:nvSpPr>
      <xdr:spPr>
        <a:xfrm>
          <a:off x="2362409" y="12485312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4</xdr:col>
      <xdr:colOff>5780</xdr:colOff>
      <xdr:row>29</xdr:row>
      <xdr:rowOff>18258</xdr:rowOff>
    </xdr:from>
    <xdr:ext cx="267830" cy="311496"/>
    <xdr:sp macro="" textlink="">
      <xdr:nvSpPr>
        <xdr:cNvPr id="48" name="TextBox 47"/>
        <xdr:cNvSpPr txBox="1"/>
      </xdr:nvSpPr>
      <xdr:spPr>
        <a:xfrm>
          <a:off x="2366121" y="12925795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5</xdr:col>
      <xdr:colOff>944406</xdr:colOff>
      <xdr:row>28</xdr:row>
      <xdr:rowOff>18243</xdr:rowOff>
    </xdr:from>
    <xdr:ext cx="267830" cy="311496"/>
    <xdr:sp macro="" textlink="">
      <xdr:nvSpPr>
        <xdr:cNvPr id="51" name="TextBox 50"/>
        <xdr:cNvSpPr txBox="1"/>
      </xdr:nvSpPr>
      <xdr:spPr>
        <a:xfrm>
          <a:off x="4299065" y="12479731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6</xdr:col>
      <xdr:colOff>265</xdr:colOff>
      <xdr:row>29</xdr:row>
      <xdr:rowOff>12677</xdr:rowOff>
    </xdr:from>
    <xdr:ext cx="267830" cy="311496"/>
    <xdr:sp macro="" textlink="">
      <xdr:nvSpPr>
        <xdr:cNvPr id="52" name="TextBox 51"/>
        <xdr:cNvSpPr txBox="1"/>
      </xdr:nvSpPr>
      <xdr:spPr>
        <a:xfrm>
          <a:off x="4302777" y="12920214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twoCellAnchor>
    <xdr:from>
      <xdr:col>12</xdr:col>
      <xdr:colOff>542527</xdr:colOff>
      <xdr:row>5</xdr:row>
      <xdr:rowOff>55758</xdr:rowOff>
    </xdr:from>
    <xdr:to>
      <xdr:col>12</xdr:col>
      <xdr:colOff>901454</xdr:colOff>
      <xdr:row>5</xdr:row>
      <xdr:rowOff>227333</xdr:rowOff>
    </xdr:to>
    <xdr:sp macro="" textlink="">
      <xdr:nvSpPr>
        <xdr:cNvPr id="62" name="Equal 61"/>
        <xdr:cNvSpPr/>
      </xdr:nvSpPr>
      <xdr:spPr>
        <a:xfrm>
          <a:off x="8943112" y="1700563"/>
          <a:ext cx="358927" cy="171575"/>
        </a:xfrm>
        <a:prstGeom prst="mathEqual">
          <a:avLst/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twoCellAnchor>
    <xdr:from>
      <xdr:col>12</xdr:col>
      <xdr:colOff>140882</xdr:colOff>
      <xdr:row>5</xdr:row>
      <xdr:rowOff>43802</xdr:rowOff>
    </xdr:from>
    <xdr:to>
      <xdr:col>12</xdr:col>
      <xdr:colOff>333605</xdr:colOff>
      <xdr:row>5</xdr:row>
      <xdr:rowOff>219547</xdr:rowOff>
    </xdr:to>
    <xdr:sp macro="" textlink="">
      <xdr:nvSpPr>
        <xdr:cNvPr id="63" name="Cross 62"/>
        <xdr:cNvSpPr/>
      </xdr:nvSpPr>
      <xdr:spPr>
        <a:xfrm>
          <a:off x="8569265" y="1289506"/>
          <a:ext cx="192723" cy="175745"/>
        </a:xfrm>
        <a:prstGeom prst="plus">
          <a:avLst>
            <a:gd name="adj" fmla="val 41602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n-US"/>
        </a:p>
      </xdr:txBody>
    </xdr:sp>
    <xdr:clientData/>
  </xdr:twoCellAnchor>
  <xdr:oneCellAnchor>
    <xdr:from>
      <xdr:col>6</xdr:col>
      <xdr:colOff>332741</xdr:colOff>
      <xdr:row>13</xdr:row>
      <xdr:rowOff>169051</xdr:rowOff>
    </xdr:from>
    <xdr:ext cx="371192" cy="530658"/>
    <xdr:sp macro="" textlink="">
      <xdr:nvSpPr>
        <xdr:cNvPr id="68" name="TextBox 67"/>
        <xdr:cNvSpPr txBox="1"/>
      </xdr:nvSpPr>
      <xdr:spPr>
        <a:xfrm>
          <a:off x="4632598" y="5187365"/>
          <a:ext cx="371192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Y</a:t>
          </a:r>
        </a:p>
      </xdr:txBody>
    </xdr:sp>
    <xdr:clientData/>
  </xdr:oneCellAnchor>
  <xdr:oneCellAnchor>
    <xdr:from>
      <xdr:col>12</xdr:col>
      <xdr:colOff>814249</xdr:colOff>
      <xdr:row>4</xdr:row>
      <xdr:rowOff>55998</xdr:rowOff>
    </xdr:from>
    <xdr:ext cx="333234" cy="530658"/>
    <xdr:sp macro="" textlink="">
      <xdr:nvSpPr>
        <xdr:cNvPr id="69" name="TextBox 68"/>
        <xdr:cNvSpPr txBox="1"/>
      </xdr:nvSpPr>
      <xdr:spPr>
        <a:xfrm>
          <a:off x="9238290" y="1107032"/>
          <a:ext cx="333234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X</a:t>
          </a:r>
        </a:p>
      </xdr:txBody>
    </xdr:sp>
    <xdr:clientData/>
  </xdr:oneCellAnchor>
  <xdr:oneCellAnchor>
    <xdr:from>
      <xdr:col>3</xdr:col>
      <xdr:colOff>308502</xdr:colOff>
      <xdr:row>22</xdr:row>
      <xdr:rowOff>160000</xdr:rowOff>
    </xdr:from>
    <xdr:ext cx="382412" cy="530658"/>
    <xdr:sp macro="" textlink="">
      <xdr:nvSpPr>
        <xdr:cNvPr id="70" name="TextBox 69"/>
        <xdr:cNvSpPr txBox="1"/>
      </xdr:nvSpPr>
      <xdr:spPr>
        <a:xfrm>
          <a:off x="1756302" y="8781486"/>
          <a:ext cx="382412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X</a:t>
          </a:r>
        </a:p>
      </xdr:txBody>
    </xdr:sp>
    <xdr:clientData/>
  </xdr:oneCellAnchor>
  <xdr:oneCellAnchor>
    <xdr:from>
      <xdr:col>4</xdr:col>
      <xdr:colOff>250147</xdr:colOff>
      <xdr:row>22</xdr:row>
      <xdr:rowOff>159870</xdr:rowOff>
    </xdr:from>
    <xdr:ext cx="371192" cy="530658"/>
    <xdr:sp macro="" textlink="">
      <xdr:nvSpPr>
        <xdr:cNvPr id="71" name="TextBox 70"/>
        <xdr:cNvSpPr txBox="1"/>
      </xdr:nvSpPr>
      <xdr:spPr>
        <a:xfrm>
          <a:off x="2625794" y="8882529"/>
          <a:ext cx="371192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Y</a:t>
          </a:r>
        </a:p>
      </xdr:txBody>
    </xdr:sp>
    <xdr:clientData/>
  </xdr:oneCellAnchor>
  <xdr:oneCellAnchor>
    <xdr:from>
      <xdr:col>5</xdr:col>
      <xdr:colOff>103236</xdr:colOff>
      <xdr:row>22</xdr:row>
      <xdr:rowOff>244267</xdr:rowOff>
    </xdr:from>
    <xdr:ext cx="712375" cy="405432"/>
    <xdr:sp macro="" textlink="">
      <xdr:nvSpPr>
        <xdr:cNvPr id="72" name="TextBox 71"/>
        <xdr:cNvSpPr txBox="1"/>
      </xdr:nvSpPr>
      <xdr:spPr>
        <a:xfrm>
          <a:off x="3473965" y="8966926"/>
          <a:ext cx="712375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i="0">
              <a:solidFill>
                <a:srgbClr val="0070C0"/>
              </a:solidFill>
            </a:rPr>
            <a:t>Time</a:t>
          </a:r>
        </a:p>
      </xdr:txBody>
    </xdr:sp>
    <xdr:clientData/>
  </xdr:oneCellAnchor>
  <xdr:oneCellAnchor>
    <xdr:from>
      <xdr:col>6</xdr:col>
      <xdr:colOff>206351</xdr:colOff>
      <xdr:row>22</xdr:row>
      <xdr:rowOff>236817</xdr:rowOff>
    </xdr:from>
    <xdr:ext cx="869533" cy="405432"/>
    <xdr:sp macro="" textlink="">
      <xdr:nvSpPr>
        <xdr:cNvPr id="73" name="TextBox 72"/>
        <xdr:cNvSpPr txBox="1"/>
      </xdr:nvSpPr>
      <xdr:spPr>
        <a:xfrm>
          <a:off x="4518375" y="8959476"/>
          <a:ext cx="869533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i="0">
              <a:solidFill>
                <a:srgbClr val="0070C0"/>
              </a:solidFill>
            </a:rPr>
            <a:t># Staff</a:t>
          </a:r>
        </a:p>
      </xdr:txBody>
    </xdr:sp>
    <xdr:clientData/>
  </xdr:oneCellAnchor>
  <xdr:oneCellAnchor>
    <xdr:from>
      <xdr:col>8</xdr:col>
      <xdr:colOff>893353</xdr:colOff>
      <xdr:row>0</xdr:row>
      <xdr:rowOff>385690</xdr:rowOff>
    </xdr:from>
    <xdr:ext cx="267830" cy="311496"/>
    <xdr:sp macro="" textlink="">
      <xdr:nvSpPr>
        <xdr:cNvPr id="74" name="TextBox 73"/>
        <xdr:cNvSpPr txBox="1"/>
      </xdr:nvSpPr>
      <xdr:spPr>
        <a:xfrm>
          <a:off x="6379753" y="385690"/>
          <a:ext cx="26783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 b="1" i="0">
              <a:solidFill>
                <a:schemeClr val="accent6">
                  <a:lumMod val="75000"/>
                </a:schemeClr>
              </a:solidFill>
            </a:rPr>
            <a:t>?</a:t>
          </a:r>
        </a:p>
      </xdr:txBody>
    </xdr:sp>
    <xdr:clientData/>
  </xdr:oneCellAnchor>
  <xdr:oneCellAnchor>
    <xdr:from>
      <xdr:col>8</xdr:col>
      <xdr:colOff>294967</xdr:colOff>
      <xdr:row>12</xdr:row>
      <xdr:rowOff>59478</xdr:rowOff>
    </xdr:from>
    <xdr:ext cx="3783982" cy="1250792"/>
    <xdr:sp macro="" textlink="">
      <xdr:nvSpPr>
        <xdr:cNvPr id="76" name="TextBox 75"/>
        <xdr:cNvSpPr txBox="1"/>
      </xdr:nvSpPr>
      <xdr:spPr>
        <a:xfrm>
          <a:off x="5790332" y="4801807"/>
          <a:ext cx="3783982" cy="1250792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 b="1" i="1">
              <a:solidFill>
                <a:sysClr val="windowText" lastClr="000000"/>
              </a:solidFill>
            </a:rPr>
            <a:t>For </a:t>
          </a:r>
          <a:r>
            <a:rPr lang="en-US" sz="1800" b="1" i="1">
              <a:solidFill>
                <a:srgbClr val="0070C0"/>
              </a:solidFill>
            </a:rPr>
            <a:t>A</a:t>
          </a:r>
          <a:r>
            <a:rPr lang="en-US" sz="1400" b="1" i="1">
              <a:solidFill>
                <a:sysClr val="windowText" lastClr="000000"/>
              </a:solidFill>
            </a:rPr>
            <a:t>,</a:t>
          </a:r>
          <a:r>
            <a:rPr lang="en-US" sz="1400" b="1" i="1" baseline="0">
              <a:solidFill>
                <a:sysClr val="windowText" lastClr="000000"/>
              </a:solidFill>
            </a:rPr>
            <a:t> use your experience to make an assumption about how long it takes to respond to operator's requests - queue time.</a:t>
          </a:r>
        </a:p>
        <a:p>
          <a:endParaRPr lang="en-US" sz="1400" b="1" i="1" baseline="0">
            <a:solidFill>
              <a:sysClr val="windowText" lastClr="000000"/>
            </a:solidFill>
          </a:endParaRPr>
        </a:p>
        <a:p>
          <a:r>
            <a:rPr lang="en-US" sz="1400" b="1" i="1" baseline="0">
              <a:solidFill>
                <a:sysClr val="windowText" lastClr="000000"/>
              </a:solidFill>
            </a:rPr>
            <a:t>We provided three examples for you.</a:t>
          </a:r>
          <a:endParaRPr lang="en-US" sz="1400" b="1" i="1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8</xdr:col>
      <xdr:colOff>280421</xdr:colOff>
      <xdr:row>16</xdr:row>
      <xdr:rowOff>318635</xdr:rowOff>
    </xdr:from>
    <xdr:ext cx="3783982" cy="1250792"/>
    <xdr:sp macro="" textlink="">
      <xdr:nvSpPr>
        <xdr:cNvPr id="77" name="TextBox 76"/>
        <xdr:cNvSpPr txBox="1"/>
      </xdr:nvSpPr>
      <xdr:spPr>
        <a:xfrm>
          <a:off x="5775786" y="6665647"/>
          <a:ext cx="3783982" cy="1250792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 b="1" i="1">
              <a:solidFill>
                <a:sysClr val="windowText" lastClr="000000"/>
              </a:solidFill>
            </a:rPr>
            <a:t>For </a:t>
          </a:r>
          <a:r>
            <a:rPr lang="en-US" sz="1800" b="1" i="1">
              <a:solidFill>
                <a:srgbClr val="008000"/>
              </a:solidFill>
            </a:rPr>
            <a:t>B</a:t>
          </a:r>
          <a:r>
            <a:rPr lang="en-US" sz="1400" b="1" i="1">
              <a:solidFill>
                <a:sysClr val="windowText" lastClr="000000"/>
              </a:solidFill>
            </a:rPr>
            <a:t>,</a:t>
          </a:r>
          <a:r>
            <a:rPr lang="en-US" sz="1400" b="1" i="1" baseline="0">
              <a:solidFill>
                <a:sysClr val="windowText" lastClr="000000"/>
              </a:solidFill>
            </a:rPr>
            <a:t> use your experience to make an assumption about how long each operator radio exchange lasts.</a:t>
          </a:r>
        </a:p>
        <a:p>
          <a:endParaRPr lang="en-US" sz="1400" b="1" i="1" baseline="0">
            <a:solidFill>
              <a:sysClr val="windowText" lastClr="000000"/>
            </a:solidFill>
          </a:endParaRPr>
        </a:p>
        <a:p>
          <a:r>
            <a:rPr lang="en-US" sz="1400" b="1" i="1" baseline="0">
              <a:solidFill>
                <a:sysClr val="windowText" lastClr="000000"/>
              </a:solidFill>
            </a:rPr>
            <a:t>We provided three examples for you.</a:t>
          </a:r>
          <a:endParaRPr lang="en-US" sz="1400" b="1" i="1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3</xdr:col>
      <xdr:colOff>175892</xdr:colOff>
      <xdr:row>4</xdr:row>
      <xdr:rowOff>135809</xdr:rowOff>
    </xdr:from>
    <xdr:ext cx="256545" cy="374141"/>
    <xdr:sp macro="" textlink="">
      <xdr:nvSpPr>
        <xdr:cNvPr id="79" name="TextBox 78"/>
        <xdr:cNvSpPr txBox="1"/>
      </xdr:nvSpPr>
      <xdr:spPr>
        <a:xfrm>
          <a:off x="1637139" y="1247433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(</a:t>
          </a:r>
        </a:p>
      </xdr:txBody>
    </xdr:sp>
    <xdr:clientData/>
  </xdr:oneCellAnchor>
  <xdr:oneCellAnchor>
    <xdr:from>
      <xdr:col>4</xdr:col>
      <xdr:colOff>534517</xdr:colOff>
      <xdr:row>4</xdr:row>
      <xdr:rowOff>135804</xdr:rowOff>
    </xdr:from>
    <xdr:ext cx="256545" cy="374141"/>
    <xdr:sp macro="" textlink="">
      <xdr:nvSpPr>
        <xdr:cNvPr id="80" name="TextBox 79"/>
        <xdr:cNvSpPr txBox="1"/>
      </xdr:nvSpPr>
      <xdr:spPr>
        <a:xfrm>
          <a:off x="2910164" y="1247428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)</a:t>
          </a:r>
        </a:p>
      </xdr:txBody>
    </xdr:sp>
    <xdr:clientData/>
  </xdr:oneCellAnchor>
  <xdr:oneCellAnchor>
    <xdr:from>
      <xdr:col>3</xdr:col>
      <xdr:colOff>166922</xdr:colOff>
      <xdr:row>13</xdr:row>
      <xdr:rowOff>243504</xdr:rowOff>
    </xdr:from>
    <xdr:ext cx="256545" cy="374141"/>
    <xdr:sp macro="" textlink="">
      <xdr:nvSpPr>
        <xdr:cNvPr id="81" name="TextBox 80"/>
        <xdr:cNvSpPr txBox="1"/>
      </xdr:nvSpPr>
      <xdr:spPr>
        <a:xfrm>
          <a:off x="1628169" y="4985833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(</a:t>
          </a:r>
        </a:p>
      </xdr:txBody>
    </xdr:sp>
    <xdr:clientData/>
  </xdr:oneCellAnchor>
  <xdr:oneCellAnchor>
    <xdr:from>
      <xdr:col>4</xdr:col>
      <xdr:colOff>525547</xdr:colOff>
      <xdr:row>13</xdr:row>
      <xdr:rowOff>243499</xdr:rowOff>
    </xdr:from>
    <xdr:ext cx="256545" cy="374141"/>
    <xdr:sp macro="" textlink="">
      <xdr:nvSpPr>
        <xdr:cNvPr id="82" name="TextBox 81"/>
        <xdr:cNvSpPr txBox="1"/>
      </xdr:nvSpPr>
      <xdr:spPr>
        <a:xfrm>
          <a:off x="2901194" y="4985828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)</a:t>
          </a:r>
        </a:p>
      </xdr:txBody>
    </xdr:sp>
    <xdr:clientData/>
  </xdr:oneCellAnchor>
  <xdr:oneCellAnchor>
    <xdr:from>
      <xdr:col>3</xdr:col>
      <xdr:colOff>157952</xdr:colOff>
      <xdr:row>22</xdr:row>
      <xdr:rowOff>243622</xdr:rowOff>
    </xdr:from>
    <xdr:ext cx="256545" cy="374141"/>
    <xdr:sp macro="" textlink="">
      <xdr:nvSpPr>
        <xdr:cNvPr id="83" name="TextBox 82"/>
        <xdr:cNvSpPr txBox="1"/>
      </xdr:nvSpPr>
      <xdr:spPr>
        <a:xfrm>
          <a:off x="1619199" y="8733198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(</a:t>
          </a:r>
        </a:p>
      </xdr:txBody>
    </xdr:sp>
    <xdr:clientData/>
  </xdr:oneCellAnchor>
  <xdr:oneCellAnchor>
    <xdr:from>
      <xdr:col>4</xdr:col>
      <xdr:colOff>516577</xdr:colOff>
      <xdr:row>22</xdr:row>
      <xdr:rowOff>243617</xdr:rowOff>
    </xdr:from>
    <xdr:ext cx="256545" cy="374141"/>
    <xdr:sp macro="" textlink="">
      <xdr:nvSpPr>
        <xdr:cNvPr id="84" name="TextBox 83"/>
        <xdr:cNvSpPr txBox="1"/>
      </xdr:nvSpPr>
      <xdr:spPr>
        <a:xfrm>
          <a:off x="2892224" y="8733193"/>
          <a:ext cx="25654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0">
              <a:solidFill>
                <a:srgbClr val="0070C0"/>
              </a:solidFill>
            </a:rPr>
            <a:t>)</a:t>
          </a:r>
        </a:p>
      </xdr:txBody>
    </xdr:sp>
    <xdr:clientData/>
  </xdr:oneCellAnchor>
  <xdr:oneCellAnchor>
    <xdr:from>
      <xdr:col>8</xdr:col>
      <xdr:colOff>256724</xdr:colOff>
      <xdr:row>22</xdr:row>
      <xdr:rowOff>4952</xdr:rowOff>
    </xdr:from>
    <xdr:ext cx="3783982" cy="1250792"/>
    <xdr:sp macro="" textlink="">
      <xdr:nvSpPr>
        <xdr:cNvPr id="85" name="TextBox 84"/>
        <xdr:cNvSpPr txBox="1"/>
      </xdr:nvSpPr>
      <xdr:spPr>
        <a:xfrm>
          <a:off x="5743124" y="9040095"/>
          <a:ext cx="3783982" cy="1250792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 b="1" i="1">
              <a:solidFill>
                <a:sysClr val="windowText" lastClr="000000"/>
              </a:solidFill>
            </a:rPr>
            <a:t>For </a:t>
          </a:r>
          <a:r>
            <a:rPr lang="en-US" sz="1800" b="1" i="1">
              <a:solidFill>
                <a:srgbClr val="FF0000"/>
              </a:solidFill>
            </a:rPr>
            <a:t>C</a:t>
          </a:r>
          <a:r>
            <a:rPr lang="en-US" sz="1400" b="1" i="1">
              <a:solidFill>
                <a:sysClr val="windowText" lastClr="000000"/>
              </a:solidFill>
            </a:rPr>
            <a:t>,</a:t>
          </a:r>
          <a:r>
            <a:rPr lang="en-US" sz="1400" b="1" i="1" baseline="0">
              <a:solidFill>
                <a:sysClr val="windowText" lastClr="000000"/>
              </a:solidFill>
            </a:rPr>
            <a:t> use your work from parts A &amp; B to complete the math and estimate staff level needed to handle call and radio traffic!</a:t>
          </a:r>
        </a:p>
        <a:p>
          <a:endParaRPr lang="en-US" sz="1400" b="1" i="1" baseline="0">
            <a:solidFill>
              <a:sysClr val="windowText" lastClr="000000"/>
            </a:solidFill>
          </a:endParaRPr>
        </a:p>
        <a:p>
          <a:r>
            <a:rPr lang="en-US" sz="1400" b="1" i="1" baseline="0">
              <a:solidFill>
                <a:sysClr val="windowText" lastClr="000000"/>
              </a:solidFill>
            </a:rPr>
            <a:t>We provided three examples for you.</a:t>
          </a:r>
          <a:endParaRPr lang="en-US" sz="1400" b="1" i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3</xdr:col>
      <xdr:colOff>426271</xdr:colOff>
      <xdr:row>5</xdr:row>
      <xdr:rowOff>55086</xdr:rowOff>
    </xdr:from>
    <xdr:to>
      <xdr:col>3</xdr:col>
      <xdr:colOff>587636</xdr:colOff>
      <xdr:row>5</xdr:row>
      <xdr:rowOff>225972</xdr:rowOff>
    </xdr:to>
    <xdr:sp macro="" textlink="">
      <xdr:nvSpPr>
        <xdr:cNvPr id="4" name="Down Arrow 3"/>
        <xdr:cNvSpPr/>
      </xdr:nvSpPr>
      <xdr:spPr>
        <a:xfrm>
          <a:off x="1887209" y="1305817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352676</xdr:colOff>
      <xdr:row>5</xdr:row>
      <xdr:rowOff>60346</xdr:rowOff>
    </xdr:from>
    <xdr:to>
      <xdr:col>4</xdr:col>
      <xdr:colOff>514041</xdr:colOff>
      <xdr:row>5</xdr:row>
      <xdr:rowOff>231232</xdr:rowOff>
    </xdr:to>
    <xdr:sp macro="" textlink="">
      <xdr:nvSpPr>
        <xdr:cNvPr id="86" name="Down Arrow 85"/>
        <xdr:cNvSpPr/>
      </xdr:nvSpPr>
      <xdr:spPr>
        <a:xfrm>
          <a:off x="2728014" y="1311077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336883</xdr:colOff>
      <xdr:row>5</xdr:row>
      <xdr:rowOff>65606</xdr:rowOff>
    </xdr:from>
    <xdr:to>
      <xdr:col>5</xdr:col>
      <xdr:colOff>498248</xdr:colOff>
      <xdr:row>5</xdr:row>
      <xdr:rowOff>236492</xdr:rowOff>
    </xdr:to>
    <xdr:sp macro="" textlink="">
      <xdr:nvSpPr>
        <xdr:cNvPr id="87" name="Down Arrow 86"/>
        <xdr:cNvSpPr/>
      </xdr:nvSpPr>
      <xdr:spPr>
        <a:xfrm>
          <a:off x="3705449" y="1316337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373719</xdr:colOff>
      <xdr:row>5</xdr:row>
      <xdr:rowOff>49836</xdr:rowOff>
    </xdr:from>
    <xdr:to>
      <xdr:col>8</xdr:col>
      <xdr:colOff>535084</xdr:colOff>
      <xdr:row>5</xdr:row>
      <xdr:rowOff>220722</xdr:rowOff>
    </xdr:to>
    <xdr:sp macro="" textlink="">
      <xdr:nvSpPr>
        <xdr:cNvPr id="88" name="Down Arrow 87"/>
        <xdr:cNvSpPr/>
      </xdr:nvSpPr>
      <xdr:spPr>
        <a:xfrm>
          <a:off x="5870629" y="1300567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294868</xdr:colOff>
      <xdr:row>5</xdr:row>
      <xdr:rowOff>55096</xdr:rowOff>
    </xdr:from>
    <xdr:to>
      <xdr:col>9</xdr:col>
      <xdr:colOff>456233</xdr:colOff>
      <xdr:row>5</xdr:row>
      <xdr:rowOff>225982</xdr:rowOff>
    </xdr:to>
    <xdr:sp macro="" textlink="">
      <xdr:nvSpPr>
        <xdr:cNvPr id="89" name="Down Arrow 88"/>
        <xdr:cNvSpPr/>
      </xdr:nvSpPr>
      <xdr:spPr>
        <a:xfrm>
          <a:off x="6711434" y="1305827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12</xdr:col>
      <xdr:colOff>247946</xdr:colOff>
      <xdr:row>4</xdr:row>
      <xdr:rowOff>52289</xdr:rowOff>
    </xdr:from>
    <xdr:ext cx="333234" cy="530658"/>
    <xdr:sp macro="" textlink="">
      <xdr:nvSpPr>
        <xdr:cNvPr id="90" name="TextBox 89"/>
        <xdr:cNvSpPr txBox="1"/>
      </xdr:nvSpPr>
      <xdr:spPr>
        <a:xfrm>
          <a:off x="8671987" y="1103323"/>
          <a:ext cx="333234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B</a:t>
          </a:r>
        </a:p>
      </xdr:txBody>
    </xdr:sp>
    <xdr:clientData/>
  </xdr:oneCellAnchor>
  <xdr:oneCellAnchor>
    <xdr:from>
      <xdr:col>10</xdr:col>
      <xdr:colOff>1004709</xdr:colOff>
      <xdr:row>4</xdr:row>
      <xdr:rowOff>52294</xdr:rowOff>
    </xdr:from>
    <xdr:ext cx="333234" cy="530658"/>
    <xdr:sp macro="" textlink="">
      <xdr:nvSpPr>
        <xdr:cNvPr id="91" name="TextBox 90"/>
        <xdr:cNvSpPr txBox="1"/>
      </xdr:nvSpPr>
      <xdr:spPr>
        <a:xfrm>
          <a:off x="8262102" y="1103328"/>
          <a:ext cx="333234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A</a:t>
          </a:r>
        </a:p>
      </xdr:txBody>
    </xdr:sp>
    <xdr:clientData/>
  </xdr:oneCellAnchor>
  <xdr:oneCellAnchor>
    <xdr:from>
      <xdr:col>10</xdr:col>
      <xdr:colOff>326819</xdr:colOff>
      <xdr:row>4</xdr:row>
      <xdr:rowOff>52299</xdr:rowOff>
    </xdr:from>
    <xdr:ext cx="333234" cy="530658"/>
    <xdr:sp macro="" textlink="">
      <xdr:nvSpPr>
        <xdr:cNvPr id="92" name="TextBox 91"/>
        <xdr:cNvSpPr txBox="1"/>
      </xdr:nvSpPr>
      <xdr:spPr>
        <a:xfrm>
          <a:off x="7584212" y="1103333"/>
          <a:ext cx="333234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B</a:t>
          </a:r>
        </a:p>
      </xdr:txBody>
    </xdr:sp>
    <xdr:clientData/>
  </xdr:oneCellAnchor>
  <xdr:oneCellAnchor>
    <xdr:from>
      <xdr:col>6</xdr:col>
      <xdr:colOff>358450</xdr:colOff>
      <xdr:row>4</xdr:row>
      <xdr:rowOff>52304</xdr:rowOff>
    </xdr:from>
    <xdr:ext cx="333234" cy="530658"/>
    <xdr:sp macro="" textlink="">
      <xdr:nvSpPr>
        <xdr:cNvPr id="93" name="TextBox 92"/>
        <xdr:cNvSpPr txBox="1"/>
      </xdr:nvSpPr>
      <xdr:spPr>
        <a:xfrm>
          <a:off x="4672947" y="1103338"/>
          <a:ext cx="333234" cy="5306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2800" b="1" i="0">
              <a:solidFill>
                <a:srgbClr val="0070C0"/>
              </a:solidFill>
            </a:rPr>
            <a:t>A</a:t>
          </a:r>
        </a:p>
      </xdr:txBody>
    </xdr:sp>
    <xdr:clientData/>
  </xdr:oneCellAnchor>
  <xdr:twoCellAnchor>
    <xdr:from>
      <xdr:col>3</xdr:col>
      <xdr:colOff>416218</xdr:colOff>
      <xdr:row>14</xdr:row>
      <xdr:rowOff>73312</xdr:rowOff>
    </xdr:from>
    <xdr:to>
      <xdr:col>3</xdr:col>
      <xdr:colOff>577583</xdr:colOff>
      <xdr:row>14</xdr:row>
      <xdr:rowOff>244198</xdr:rowOff>
    </xdr:to>
    <xdr:sp macro="" textlink="">
      <xdr:nvSpPr>
        <xdr:cNvPr id="94" name="Down Arrow 93"/>
        <xdr:cNvSpPr/>
      </xdr:nvSpPr>
      <xdr:spPr>
        <a:xfrm>
          <a:off x="1873957" y="5334425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342623</xdr:colOff>
      <xdr:row>14</xdr:row>
      <xdr:rowOff>78572</xdr:rowOff>
    </xdr:from>
    <xdr:to>
      <xdr:col>4</xdr:col>
      <xdr:colOff>503988</xdr:colOff>
      <xdr:row>14</xdr:row>
      <xdr:rowOff>249458</xdr:rowOff>
    </xdr:to>
    <xdr:sp macro="" textlink="">
      <xdr:nvSpPr>
        <xdr:cNvPr id="95" name="Down Arrow 94"/>
        <xdr:cNvSpPr/>
      </xdr:nvSpPr>
      <xdr:spPr>
        <a:xfrm>
          <a:off x="2714762" y="5339685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326830</xdr:colOff>
      <xdr:row>14</xdr:row>
      <xdr:rowOff>83832</xdr:rowOff>
    </xdr:from>
    <xdr:to>
      <xdr:col>5</xdr:col>
      <xdr:colOff>488195</xdr:colOff>
      <xdr:row>14</xdr:row>
      <xdr:rowOff>254718</xdr:rowOff>
    </xdr:to>
    <xdr:sp macro="" textlink="">
      <xdr:nvSpPr>
        <xdr:cNvPr id="96" name="Down Arrow 95"/>
        <xdr:cNvSpPr/>
      </xdr:nvSpPr>
      <xdr:spPr>
        <a:xfrm>
          <a:off x="3692882" y="5344945"/>
          <a:ext cx="161365" cy="170886"/>
        </a:xfrm>
        <a:prstGeom prst="downArrow">
          <a:avLst>
            <a:gd name="adj1" fmla="val 28205"/>
            <a:gd name="adj2" fmla="val 50000"/>
          </a:avLst>
        </a:prstGeom>
        <a:solidFill>
          <a:srgbClr val="0070C0"/>
        </a:solidFill>
        <a:ln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l"/>
          <a:endParaRPr lang="en-US" sz="110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CD4645D-0233-4E60-9763-6C065AAF976F}" diskRevisions="1" version="2">
  <header guid="{E2958BCD-8D9E-4A11-B24C-9634E94B0DE8}" dateTime="2014-03-20T11:39:47" maxSheetId="2" userName=" Consol Torres" r:id="rId1">
    <sheetIdMap count="1">
      <sheetId val="1"/>
    </sheetIdMap>
  </header>
  <header guid="{3CD4645D-0233-4E60-9763-6C065AAF976F}" dateTime="2014-03-20T11:51:25" maxSheetId="2" userName=" Consol Torres" r:id="rId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7:XFD7">
    <dxf>
      <alignment horizontal="center" readingOrder="0"/>
    </dxf>
  </rfmt>
  <rfmt sheetId="1" sqref="A7:XFD7">
    <dxf>
      <alignment horizontal="general" readingOrder="0"/>
    </dxf>
  </rfmt>
  <rfmt sheetId="1" sqref="A7:XFD7">
    <dxf>
      <alignment horizontal="center" readingOrder="0"/>
    </dxf>
  </rfmt>
  <rfmt sheetId="1" sqref="A7:XFD7">
    <dxf>
      <alignment vertical="center" readingOrder="0"/>
    </dxf>
  </rfmt>
  <rfmt sheetId="1" sqref="A16:XFD16">
    <dxf>
      <alignment vertical="center" readingOrder="0"/>
    </dxf>
  </rfmt>
  <rfmt sheetId="1" sqref="B25:G25">
    <dxf>
      <alignment vertical="center" readingOrder="0"/>
    </dxf>
  </rfmt>
  <rfmt sheetId="1" sqref="F33">
    <dxf>
      <numFmt numFmtId="30" formatCode="@"/>
    </dxf>
  </rfmt>
  <rcmt sheetId="1" cell="M36" guid="{00000000-0000-0000-0000-000000000000}" action="delete" author=" Consol Torres"/>
  <rcmt sheetId="1" cell="K2" guid="{4A03F023-96E1-4855-8B95-2754A58C5F99}" author=" Consol Torres" newLength="49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AI37"/>
  <sheetViews>
    <sheetView tabSelected="1" zoomScale="90" zoomScaleNormal="90" workbookViewId="0">
      <selection activeCell="R7" sqref="R7"/>
    </sheetView>
  </sheetViews>
  <sheetFormatPr defaultColWidth="9.109375" defaultRowHeight="14.4" x14ac:dyDescent="0.3"/>
  <cols>
    <col min="1" max="1" width="2.44140625" style="3" customWidth="1"/>
    <col min="2" max="2" width="17.6640625" style="2" bestFit="1" customWidth="1"/>
    <col min="3" max="3" width="1.109375" style="2" customWidth="1"/>
    <col min="4" max="4" width="13.33203125" style="6" customWidth="1"/>
    <col min="5" max="5" width="14.44140625" style="2" customWidth="1"/>
    <col min="6" max="6" width="13.77734375" style="3" customWidth="1"/>
    <col min="7" max="7" width="16.109375" style="6" customWidth="1"/>
    <col min="8" max="8" width="1.109375" style="3" customWidth="1"/>
    <col min="9" max="9" width="13.44140625" style="6" customWidth="1"/>
    <col min="10" max="10" width="12.21875" style="6" customWidth="1"/>
    <col min="11" max="11" width="15.88671875" style="6" customWidth="1"/>
    <col min="12" max="12" width="1.109375" style="3" customWidth="1"/>
    <col min="13" max="13" width="14.6640625" style="3" customWidth="1"/>
    <col min="14" max="14" width="2.21875" style="3" customWidth="1"/>
    <col min="15" max="16384" width="9.109375" style="3"/>
  </cols>
  <sheetData>
    <row r="1" spans="2:35" ht="33.6" x14ac:dyDescent="0.65">
      <c r="B1" s="71" t="s">
        <v>28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2:35" ht="25.8" customHeight="1" x14ac:dyDescent="0.3">
      <c r="J2" s="55"/>
    </row>
    <row r="3" spans="2:35" ht="4.2" customHeight="1" x14ac:dyDescent="0.3">
      <c r="J3" s="5"/>
    </row>
    <row r="4" spans="2:35" ht="23.4" x14ac:dyDescent="0.45">
      <c r="B4" s="62" t="s">
        <v>18</v>
      </c>
      <c r="C4" s="56"/>
      <c r="D4" s="57"/>
      <c r="E4" s="56"/>
      <c r="F4" s="58"/>
      <c r="G4" s="57"/>
      <c r="H4" s="58"/>
      <c r="I4" s="57"/>
      <c r="J4" s="57"/>
      <c r="K4" s="57"/>
      <c r="L4" s="58"/>
      <c r="M4" s="58"/>
    </row>
    <row r="5" spans="2:35" s="2" customFormat="1" ht="15.6" x14ac:dyDescent="0.3">
      <c r="B5" s="13"/>
      <c r="C5" s="13"/>
      <c r="D5" s="50" t="s">
        <v>22</v>
      </c>
      <c r="E5" s="13"/>
      <c r="F5" s="13"/>
      <c r="G5" s="13"/>
      <c r="H5" s="13"/>
      <c r="I5" s="50" t="s">
        <v>23</v>
      </c>
      <c r="J5" s="14"/>
      <c r="K5" s="13"/>
      <c r="L5" s="13"/>
      <c r="M5" s="51" t="s">
        <v>17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2:35" s="2" customFormat="1" ht="22.95" customHeight="1" thickBot="1" x14ac:dyDescent="0.35">
      <c r="B6" s="13"/>
      <c r="C6" s="13"/>
      <c r="D6" s="14"/>
      <c r="E6" s="13"/>
      <c r="F6" s="13"/>
      <c r="G6" s="13"/>
      <c r="H6" s="13"/>
      <c r="I6" s="14"/>
      <c r="J6" s="14"/>
      <c r="K6" s="13"/>
      <c r="L6" s="13"/>
      <c r="M6" s="1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2:35" s="81" customFormat="1" ht="79.95" customHeight="1" thickBot="1" x14ac:dyDescent="0.3">
      <c r="B7" s="72" t="s">
        <v>0</v>
      </c>
      <c r="C7" s="73"/>
      <c r="D7" s="74" t="s">
        <v>9</v>
      </c>
      <c r="E7" s="75" t="s">
        <v>10</v>
      </c>
      <c r="F7" s="75" t="s">
        <v>11</v>
      </c>
      <c r="G7" s="76" t="s">
        <v>15</v>
      </c>
      <c r="H7" s="77"/>
      <c r="I7" s="74" t="s">
        <v>12</v>
      </c>
      <c r="J7" s="78" t="s">
        <v>1</v>
      </c>
      <c r="K7" s="79" t="s">
        <v>13</v>
      </c>
      <c r="L7" s="73"/>
      <c r="M7" s="80" t="s">
        <v>16</v>
      </c>
    </row>
    <row r="8" spans="2:35" ht="34.950000000000003" customHeight="1" x14ac:dyDescent="0.3">
      <c r="B8" s="52" t="s">
        <v>24</v>
      </c>
      <c r="C8" s="17"/>
      <c r="D8" s="25">
        <v>1.2625</v>
      </c>
      <c r="E8" s="26">
        <v>0.10833333333333332</v>
      </c>
      <c r="F8" s="27">
        <v>154</v>
      </c>
      <c r="G8" s="28">
        <f>(D8+E8)*F8</f>
        <v>211.10833333333335</v>
      </c>
      <c r="H8" s="16"/>
      <c r="I8" s="25">
        <v>1.3708333333333333</v>
      </c>
      <c r="J8" s="27">
        <v>8</v>
      </c>
      <c r="K8" s="28">
        <f>J8*I8</f>
        <v>10.966666666666667</v>
      </c>
      <c r="L8" s="5"/>
      <c r="M8" s="68">
        <f>G8+K8</f>
        <v>222.07500000000002</v>
      </c>
    </row>
    <row r="9" spans="2:35" ht="34.950000000000003" customHeight="1" x14ac:dyDescent="0.3">
      <c r="B9" s="53" t="s">
        <v>25</v>
      </c>
      <c r="C9" s="18"/>
      <c r="D9" s="29">
        <v>1.3777777777777778</v>
      </c>
      <c r="E9" s="30">
        <v>0.19999999999999998</v>
      </c>
      <c r="F9" s="31">
        <v>92</v>
      </c>
      <c r="G9" s="28">
        <f>(D9+E9)*F9</f>
        <v>145.15555555555554</v>
      </c>
      <c r="H9" s="16"/>
      <c r="I9" s="29">
        <v>1.5777777777777777</v>
      </c>
      <c r="J9" s="31">
        <v>6</v>
      </c>
      <c r="K9" s="28">
        <f>J9*I9</f>
        <v>9.4666666666666668</v>
      </c>
      <c r="L9" s="5"/>
      <c r="M9" s="69">
        <f>G9+K9</f>
        <v>154.62222222222221</v>
      </c>
    </row>
    <row r="10" spans="2:35" ht="34.950000000000003" customHeight="1" x14ac:dyDescent="0.3">
      <c r="B10" s="53" t="s">
        <v>26</v>
      </c>
      <c r="C10" s="18"/>
      <c r="D10" s="29">
        <v>1.3263888888888888</v>
      </c>
      <c r="E10" s="30">
        <v>0.24583333333333332</v>
      </c>
      <c r="F10" s="31">
        <v>104</v>
      </c>
      <c r="G10" s="28">
        <f>(D10+E10)*F10</f>
        <v>163.51111111111112</v>
      </c>
      <c r="H10" s="16"/>
      <c r="I10" s="29">
        <v>1.5722222222222222</v>
      </c>
      <c r="J10" s="31">
        <v>7</v>
      </c>
      <c r="K10" s="28">
        <f>J10*I10</f>
        <v>11.005555555555555</v>
      </c>
      <c r="L10" s="5"/>
      <c r="M10" s="69">
        <f>G10+K10</f>
        <v>174.51666666666668</v>
      </c>
    </row>
    <row r="11" spans="2:35" ht="34.950000000000003" customHeight="1" x14ac:dyDescent="0.3">
      <c r="B11" s="53" t="s">
        <v>27</v>
      </c>
      <c r="C11" s="18"/>
      <c r="D11" s="29">
        <v>1.4305555555555556</v>
      </c>
      <c r="E11" s="30">
        <v>0.27499999999999997</v>
      </c>
      <c r="F11" s="31">
        <v>136</v>
      </c>
      <c r="G11" s="32"/>
      <c r="H11" s="16"/>
      <c r="I11" s="29">
        <v>1.7055555555555555</v>
      </c>
      <c r="J11" s="31">
        <v>11</v>
      </c>
      <c r="K11" s="32"/>
      <c r="L11" s="5"/>
      <c r="M11" s="23"/>
    </row>
    <row r="12" spans="2:35" ht="34.950000000000003" customHeight="1" thickBot="1" x14ac:dyDescent="0.35">
      <c r="B12" s="54" t="s">
        <v>36</v>
      </c>
      <c r="C12" s="17"/>
      <c r="D12" s="33">
        <v>1.46</v>
      </c>
      <c r="E12" s="34">
        <v>0.34166666666666667</v>
      </c>
      <c r="F12" s="35">
        <v>90</v>
      </c>
      <c r="G12" s="36"/>
      <c r="H12" s="16"/>
      <c r="I12" s="33">
        <v>1.8</v>
      </c>
      <c r="J12" s="35">
        <v>3</v>
      </c>
      <c r="K12" s="36"/>
      <c r="L12" s="5"/>
      <c r="M12" s="24"/>
    </row>
    <row r="13" spans="2:35" s="10" customFormat="1" x14ac:dyDescent="0.3">
      <c r="B13" s="7"/>
      <c r="C13" s="7"/>
      <c r="D13" s="9"/>
      <c r="E13" s="7"/>
      <c r="F13" s="8"/>
      <c r="G13" s="9"/>
      <c r="H13" s="9"/>
      <c r="I13" s="9"/>
      <c r="J13" s="9"/>
      <c r="K13" s="9"/>
      <c r="L13" s="9"/>
      <c r="M13" s="9"/>
    </row>
    <row r="14" spans="2:35" ht="23.4" x14ac:dyDescent="0.45">
      <c r="B14" s="63" t="s">
        <v>31</v>
      </c>
      <c r="C14" s="59"/>
      <c r="D14" s="60"/>
      <c r="E14" s="59"/>
      <c r="F14" s="61"/>
      <c r="G14" s="60"/>
    </row>
    <row r="15" spans="2:35" s="2" customFormat="1" ht="22.95" customHeight="1" thickBot="1" x14ac:dyDescent="0.35">
      <c r="B15" s="13"/>
      <c r="C15" s="13"/>
      <c r="D15" s="14"/>
      <c r="E15" s="13"/>
      <c r="F15" s="13"/>
      <c r="G15" s="13"/>
      <c r="H15" s="13"/>
      <c r="I15" s="1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5" s="83" customFormat="1" ht="79.95" customHeight="1" thickBot="1" x14ac:dyDescent="0.3">
      <c r="B16" s="72" t="s">
        <v>0</v>
      </c>
      <c r="C16" s="73"/>
      <c r="D16" s="82" t="s">
        <v>6</v>
      </c>
      <c r="E16" s="82" t="s">
        <v>32</v>
      </c>
      <c r="F16" s="78" t="s">
        <v>8</v>
      </c>
      <c r="G16" s="76" t="s">
        <v>7</v>
      </c>
      <c r="H16" s="77"/>
    </row>
    <row r="17" spans="2:31" ht="34.950000000000003" customHeight="1" x14ac:dyDescent="0.3">
      <c r="B17" s="52" t="s">
        <v>24</v>
      </c>
      <c r="C17" s="17"/>
      <c r="D17" s="37">
        <v>1</v>
      </c>
      <c r="E17" s="38">
        <v>0.25</v>
      </c>
      <c r="F17" s="27">
        <v>100</v>
      </c>
      <c r="G17" s="28">
        <f>(D17+E17)*F17</f>
        <v>125</v>
      </c>
      <c r="H17" s="4"/>
      <c r="I17" s="3"/>
      <c r="J17" s="3"/>
      <c r="K17" s="3"/>
    </row>
    <row r="18" spans="2:31" ht="34.950000000000003" customHeight="1" x14ac:dyDescent="0.3">
      <c r="B18" s="53" t="s">
        <v>25</v>
      </c>
      <c r="C18" s="18"/>
      <c r="D18" s="39">
        <v>0.75</v>
      </c>
      <c r="E18" s="40">
        <v>0.25</v>
      </c>
      <c r="F18" s="31">
        <v>80</v>
      </c>
      <c r="G18" s="28">
        <f>(D18+E18)*F18</f>
        <v>80</v>
      </c>
      <c r="H18" s="4"/>
      <c r="I18" s="3"/>
      <c r="J18" s="3"/>
      <c r="K18" s="3"/>
    </row>
    <row r="19" spans="2:31" ht="34.950000000000003" customHeight="1" x14ac:dyDescent="0.3">
      <c r="B19" s="53" t="s">
        <v>26</v>
      </c>
      <c r="C19" s="18"/>
      <c r="D19" s="39">
        <v>0.75</v>
      </c>
      <c r="E19" s="40">
        <v>0.25</v>
      </c>
      <c r="F19" s="31">
        <v>100</v>
      </c>
      <c r="G19" s="28">
        <f>(D19+E19)*F19</f>
        <v>100</v>
      </c>
      <c r="H19" s="4"/>
      <c r="I19" s="3"/>
      <c r="J19" s="3"/>
      <c r="K19" s="3"/>
    </row>
    <row r="20" spans="2:31" ht="34.950000000000003" customHeight="1" x14ac:dyDescent="0.35">
      <c r="B20" s="53" t="s">
        <v>27</v>
      </c>
      <c r="C20" s="18"/>
      <c r="D20" s="41"/>
      <c r="E20" s="42"/>
      <c r="F20" s="31">
        <v>140</v>
      </c>
      <c r="G20" s="43"/>
      <c r="H20" s="4"/>
      <c r="I20" s="3"/>
      <c r="J20" s="3"/>
      <c r="K20" s="3"/>
    </row>
    <row r="21" spans="2:31" ht="34.950000000000003" customHeight="1" thickBot="1" x14ac:dyDescent="0.4">
      <c r="B21" s="54" t="s">
        <v>36</v>
      </c>
      <c r="C21" s="17"/>
      <c r="D21" s="44"/>
      <c r="E21" s="45"/>
      <c r="F21" s="35">
        <v>70</v>
      </c>
      <c r="G21" s="46"/>
      <c r="H21" s="4"/>
      <c r="I21" s="3"/>
      <c r="J21" s="3"/>
      <c r="K21" s="3"/>
    </row>
    <row r="22" spans="2:31" s="10" customFormat="1" x14ac:dyDescent="0.3">
      <c r="B22" s="7"/>
      <c r="C22" s="7"/>
      <c r="D22" s="9"/>
      <c r="E22" s="7"/>
      <c r="F22" s="8"/>
      <c r="G22" s="9"/>
      <c r="H22" s="9"/>
      <c r="I22" s="9"/>
    </row>
    <row r="23" spans="2:31" ht="23.4" x14ac:dyDescent="0.45">
      <c r="B23" s="64" t="s">
        <v>38</v>
      </c>
      <c r="C23" s="65"/>
      <c r="D23" s="66"/>
      <c r="E23" s="65"/>
      <c r="F23" s="67"/>
      <c r="G23" s="66"/>
    </row>
    <row r="24" spans="2:31" s="2" customFormat="1" ht="22.95" customHeight="1" thickBot="1" x14ac:dyDescent="0.35">
      <c r="B24" s="13"/>
      <c r="C24" s="13"/>
      <c r="D24" s="14"/>
      <c r="E24" s="13"/>
      <c r="F24" s="13"/>
      <c r="G24" s="13"/>
      <c r="H24" s="13"/>
      <c r="I24" s="1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ht="79.95" customHeight="1" thickBot="1" x14ac:dyDescent="0.35">
      <c r="B25" s="72" t="s">
        <v>0</v>
      </c>
      <c r="C25" s="73"/>
      <c r="D25" s="84" t="s">
        <v>3</v>
      </c>
      <c r="E25" s="82" t="s">
        <v>4</v>
      </c>
      <c r="F25" s="78" t="s">
        <v>5</v>
      </c>
      <c r="G25" s="76" t="s">
        <v>30</v>
      </c>
      <c r="H25" s="12"/>
      <c r="I25" s="3"/>
      <c r="J25" s="3"/>
      <c r="K25" s="3"/>
    </row>
    <row r="26" spans="2:31" ht="34.950000000000003" customHeight="1" x14ac:dyDescent="0.35">
      <c r="B26" s="52" t="s">
        <v>24</v>
      </c>
      <c r="C26" s="17"/>
      <c r="D26" s="47">
        <f>M8</f>
        <v>222.07500000000002</v>
      </c>
      <c r="E26" s="48">
        <f>G17</f>
        <v>125</v>
      </c>
      <c r="F26" s="27">
        <v>120</v>
      </c>
      <c r="G26" s="49">
        <f>(D26+E26)/F26</f>
        <v>2.8922916666666669</v>
      </c>
      <c r="H26" s="4"/>
      <c r="I26" s="70" t="s">
        <v>37</v>
      </c>
      <c r="J26" s="3"/>
      <c r="K26" s="3"/>
    </row>
    <row r="27" spans="2:31" ht="34.950000000000003" customHeight="1" x14ac:dyDescent="0.35">
      <c r="B27" s="53" t="s">
        <v>25</v>
      </c>
      <c r="C27" s="19"/>
      <c r="D27" s="47">
        <f>M9</f>
        <v>154.62222222222221</v>
      </c>
      <c r="E27" s="48">
        <f>G18</f>
        <v>80</v>
      </c>
      <c r="F27" s="31">
        <v>120</v>
      </c>
      <c r="G27" s="49">
        <f>(D27+E27)/F27</f>
        <v>1.9551851851851851</v>
      </c>
      <c r="H27" s="4"/>
      <c r="I27" s="70" t="s">
        <v>33</v>
      </c>
      <c r="J27" s="3"/>
      <c r="K27" s="3"/>
    </row>
    <row r="28" spans="2:31" ht="34.950000000000003" customHeight="1" x14ac:dyDescent="0.35">
      <c r="B28" s="53" t="s">
        <v>26</v>
      </c>
      <c r="C28" s="19"/>
      <c r="D28" s="47">
        <f>M10</f>
        <v>174.51666666666668</v>
      </c>
      <c r="E28" s="48">
        <f>G19</f>
        <v>100</v>
      </c>
      <c r="F28" s="31">
        <v>120</v>
      </c>
      <c r="G28" s="49">
        <f>(D28+E28)/F28</f>
        <v>2.2876388888888886</v>
      </c>
      <c r="H28" s="4"/>
      <c r="I28" s="70" t="s">
        <v>34</v>
      </c>
      <c r="J28" s="3"/>
      <c r="K28" s="3"/>
    </row>
    <row r="29" spans="2:31" ht="34.950000000000003" customHeight="1" x14ac:dyDescent="0.35">
      <c r="B29" s="53" t="s">
        <v>27</v>
      </c>
      <c r="C29" s="19"/>
      <c r="D29" s="41"/>
      <c r="E29" s="42"/>
      <c r="F29" s="31">
        <v>120</v>
      </c>
      <c r="G29" s="43"/>
      <c r="H29" s="4"/>
      <c r="I29" s="70" t="s">
        <v>35</v>
      </c>
      <c r="J29" s="3"/>
      <c r="K29" s="3"/>
    </row>
    <row r="30" spans="2:31" ht="34.950000000000003" customHeight="1" thickBot="1" x14ac:dyDescent="0.4">
      <c r="B30" s="54" t="s">
        <v>36</v>
      </c>
      <c r="C30" s="17"/>
      <c r="D30" s="44"/>
      <c r="E30" s="45"/>
      <c r="F30" s="35">
        <v>120</v>
      </c>
      <c r="G30" s="46"/>
      <c r="H30" s="4"/>
      <c r="I30" s="70" t="s">
        <v>35</v>
      </c>
      <c r="J30" s="3"/>
      <c r="K30" s="3"/>
    </row>
    <row r="31" spans="2:31" s="10" customFormat="1" x14ac:dyDescent="0.3">
      <c r="B31" s="7"/>
      <c r="C31" s="7"/>
      <c r="D31" s="9"/>
      <c r="E31" s="7"/>
      <c r="F31" s="8"/>
      <c r="G31" s="9"/>
      <c r="H31" s="9"/>
    </row>
    <row r="32" spans="2:31" s="10" customFormat="1" ht="23.4" x14ac:dyDescent="0.45">
      <c r="B32" s="20" t="s">
        <v>2</v>
      </c>
      <c r="C32" s="7"/>
      <c r="D32" s="9"/>
      <c r="E32" s="7"/>
      <c r="F32" s="8"/>
      <c r="G32" s="9"/>
      <c r="H32" s="9"/>
      <c r="I32" s="9"/>
      <c r="J32" s="9"/>
    </row>
    <row r="33" spans="2:13" s="10" customFormat="1" ht="18" x14ac:dyDescent="0.35">
      <c r="B33" s="21" t="s">
        <v>29</v>
      </c>
      <c r="C33" s="11"/>
      <c r="E33" s="7"/>
      <c r="F33" s="85"/>
      <c r="G33" s="9"/>
      <c r="H33" s="9"/>
      <c r="I33" s="9"/>
      <c r="J33" s="9"/>
      <c r="K33" s="9"/>
      <c r="L33" s="9"/>
      <c r="M33" s="9"/>
    </row>
    <row r="34" spans="2:13" s="10" customFormat="1" ht="18" x14ac:dyDescent="0.35">
      <c r="B34" s="21" t="s">
        <v>19</v>
      </c>
      <c r="C34" s="11"/>
      <c r="E34" s="7"/>
      <c r="F34" s="9"/>
      <c r="G34" s="9"/>
      <c r="H34" s="9"/>
      <c r="I34" s="9"/>
      <c r="J34" s="9"/>
      <c r="K34" s="9"/>
      <c r="L34" s="9"/>
      <c r="M34" s="9"/>
    </row>
    <row r="35" spans="2:13" ht="18" x14ac:dyDescent="0.35">
      <c r="B35" s="21" t="s">
        <v>20</v>
      </c>
    </row>
    <row r="36" spans="2:13" ht="18" x14ac:dyDescent="0.35">
      <c r="B36" s="21" t="s">
        <v>21</v>
      </c>
    </row>
    <row r="37" spans="2:13" ht="18" x14ac:dyDescent="0.35">
      <c r="B37" s="22" t="s">
        <v>14</v>
      </c>
    </row>
  </sheetData>
  <customSheetViews>
    <customSheetView guid="{544E4092-C0F1-49DD-8A4A-FBAFB57DBE17}" scale="90" fitToPage="1">
      <selection activeCell="B24" sqref="B24"/>
      <pageMargins left="0.25" right="0.25" top="0.75" bottom="0.75" header="0" footer="0"/>
      <printOptions horizontalCentered="1" verticalCentered="1"/>
      <pageSetup paperSize="119" scale="65" orientation="portrait" r:id="rId1"/>
      <headerFooter alignWithMargins="0"/>
    </customSheetView>
  </customSheetViews>
  <mergeCells count="1">
    <mergeCell ref="B1:M1"/>
  </mergeCells>
  <printOptions horizontalCentered="1" verticalCentered="1"/>
  <pageMargins left="0.25" right="0.25" top="0.75" bottom="0.75" header="0" footer="0"/>
  <pageSetup paperSize="119" scale="65" orientation="portrait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Mon-Th</vt:lpstr>
      <vt:lpstr>'Mon-Th'!Print_Area</vt:lpstr>
    </vt:vector>
  </TitlesOfParts>
  <Company>Texas Transportation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S-Edrington</dc:creator>
  <cp:lastModifiedBy> Consol Torres</cp:lastModifiedBy>
  <cp:lastPrinted>2014-03-12T17:12:38Z</cp:lastPrinted>
  <dcterms:created xsi:type="dcterms:W3CDTF">2008-12-30T22:32:53Z</dcterms:created>
  <dcterms:modified xsi:type="dcterms:W3CDTF">2014-03-20T16:51:25Z</dcterms:modified>
</cp:coreProperties>
</file>